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eil/Desktop/"/>
    </mc:Choice>
  </mc:AlternateContent>
  <xr:revisionPtr revIDLastSave="0" documentId="8_{55BCBB00-A4B8-4145-8DC7-2D75408BCBFC}" xr6:coauthVersionLast="47" xr6:coauthVersionMax="47" xr10:uidLastSave="{00000000-0000-0000-0000-000000000000}"/>
  <bookViews>
    <workbookView xWindow="880" yWindow="500" windowWidth="29000" windowHeight="1568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N18" i="1"/>
  <c r="I18" i="1"/>
  <c r="S18" i="1"/>
  <c r="J18" i="1"/>
</calcChain>
</file>

<file path=xl/sharedStrings.xml><?xml version="1.0" encoding="utf-8"?>
<sst xmlns="http://schemas.openxmlformats.org/spreadsheetml/2006/main" count="110" uniqueCount="73">
  <si>
    <r>
      <rPr>
        <b/>
        <sz val="35"/>
        <color rgb="FF00031D"/>
        <rFont val="Arial"/>
        <family val="2"/>
      </rPr>
      <t xml:space="preserve">Hotel Ground Lease Portfolio Opportunity
</t>
    </r>
    <r>
      <rPr>
        <sz val="19"/>
        <color rgb="FF58595B"/>
        <rFont val="Arial"/>
        <family val="2"/>
      </rPr>
      <t xml:space="preserve">Portfolio Summary - </t>
    </r>
    <r>
      <rPr>
        <sz val="15"/>
        <color rgb="FF58595B"/>
        <rFont val="Arial"/>
        <family val="2"/>
      </rPr>
      <t>A high-level summary of the assets within the portfolio is set out below.</t>
    </r>
  </si>
  <si>
    <r>
      <rPr>
        <b/>
        <sz val="8"/>
        <color rgb="FFFFFFFF"/>
        <rFont val="Arial"/>
        <family val="2"/>
      </rPr>
      <t>Ref</t>
    </r>
  </si>
  <si>
    <r>
      <rPr>
        <b/>
        <sz val="8"/>
        <color rgb="FFFFFFFF"/>
        <rFont val="Arial"/>
        <family val="2"/>
      </rPr>
      <t>Address</t>
    </r>
  </si>
  <si>
    <r>
      <rPr>
        <b/>
        <sz val="8"/>
        <color rgb="FFFFFFFF"/>
        <rFont val="Arial"/>
        <family val="2"/>
      </rPr>
      <t>Use</t>
    </r>
  </si>
  <si>
    <r>
      <rPr>
        <b/>
        <sz val="8"/>
        <color rgb="FFFFFFFF"/>
        <rFont val="Arial"/>
        <family val="2"/>
      </rPr>
      <t>Tenant</t>
    </r>
  </si>
  <si>
    <r>
      <rPr>
        <b/>
        <sz val="8"/>
        <color rgb="FFFFFFFF"/>
        <rFont val="Arial"/>
        <family val="2"/>
      </rPr>
      <t>Lease Expiry</t>
    </r>
  </si>
  <si>
    <r>
      <rPr>
        <b/>
        <sz val="8"/>
        <color rgb="FFFFFFFF"/>
        <rFont val="Arial"/>
        <family val="2"/>
      </rPr>
      <t>Rent Review Frequency (years)</t>
    </r>
  </si>
  <si>
    <r>
      <rPr>
        <b/>
        <sz val="8"/>
        <color rgb="FFFFFFFF"/>
        <rFont val="Arial"/>
        <family val="2"/>
      </rPr>
      <t>Next Rent Review</t>
    </r>
  </si>
  <si>
    <r>
      <rPr>
        <b/>
        <sz val="8"/>
        <color rgb="FFFFFFFF"/>
        <rFont val="Arial"/>
        <family val="2"/>
      </rPr>
      <t>Indexation</t>
    </r>
  </si>
  <si>
    <r>
      <rPr>
        <b/>
        <sz val="8"/>
        <color rgb="FFFFFFFF"/>
        <rFont val="Arial"/>
        <family val="2"/>
      </rPr>
      <t>Keys</t>
    </r>
  </si>
  <si>
    <r>
      <rPr>
        <b/>
        <sz val="8"/>
        <color rgb="FFFFFFFF"/>
        <rFont val="Arial"/>
        <family val="2"/>
      </rPr>
      <t>GR per Key</t>
    </r>
  </si>
  <si>
    <r>
      <rPr>
        <sz val="7"/>
        <color rgb="FF58595B"/>
        <rFont val="Arial"/>
        <family val="2"/>
      </rPr>
      <t>Hotel</t>
    </r>
  </si>
  <si>
    <r>
      <rPr>
        <sz val="7"/>
        <color rgb="FF58595B"/>
        <rFont val="Arial"/>
        <family val="2"/>
      </rPr>
      <t>RPI 0% &amp; 5%</t>
    </r>
  </si>
  <si>
    <r>
      <rPr>
        <sz val="7"/>
        <color rgb="FF58595B"/>
        <rFont val="Arial"/>
        <family val="2"/>
      </rPr>
      <t>B</t>
    </r>
  </si>
  <si>
    <r>
      <rPr>
        <sz val="7"/>
        <color rgb="FF58595B"/>
        <rFont val="Arial"/>
        <family val="2"/>
      </rPr>
      <t>n/a</t>
    </r>
  </si>
  <si>
    <r>
      <rPr>
        <sz val="7"/>
        <color rgb="FF58595B"/>
        <rFont val="Arial"/>
        <family val="2"/>
      </rPr>
      <t>RPI 1% &amp; 5%</t>
    </r>
  </si>
  <si>
    <r>
      <rPr>
        <sz val="7"/>
        <color rgb="FF58595B"/>
        <rFont val="Arial"/>
        <family val="2"/>
      </rPr>
      <t>C/D</t>
    </r>
  </si>
  <si>
    <r>
      <rPr>
        <sz val="7"/>
        <color rgb="FF58595B"/>
        <rFont val="Arial"/>
        <family val="2"/>
      </rPr>
      <t>C</t>
    </r>
  </si>
  <si>
    <r>
      <rPr>
        <sz val="7"/>
        <color rgb="FF58595B"/>
        <rFont val="Arial"/>
        <family val="2"/>
      </rPr>
      <t>Hostel &amp; PBSA</t>
    </r>
  </si>
  <si>
    <r>
      <rPr>
        <sz val="7"/>
        <color rgb="FF58595B"/>
        <rFont val="Arial"/>
        <family val="2"/>
      </rPr>
      <t>RPI 1% &amp; 4%</t>
    </r>
  </si>
  <si>
    <r>
      <rPr>
        <sz val="7"/>
        <color rgb="FF58595B"/>
        <rFont val="Arial"/>
        <family val="2"/>
      </rPr>
      <t>E</t>
    </r>
  </si>
  <si>
    <r>
      <rPr>
        <sz val="7"/>
        <color rgb="FF231F20"/>
        <rFont val="Arial"/>
        <family val="2"/>
      </rPr>
      <t>n/a</t>
    </r>
  </si>
  <si>
    <r>
      <rPr>
        <sz val="7"/>
        <color rgb="FF231F20"/>
        <rFont val="Arial"/>
        <family val="2"/>
      </rPr>
      <t>B</t>
    </r>
  </si>
  <si>
    <r>
      <rPr>
        <b/>
        <sz val="7"/>
        <color rgb="FF231F20"/>
        <rFont val="Arial"/>
        <family val="2"/>
      </rPr>
      <t>TOTAL</t>
    </r>
  </si>
  <si>
    <t>Doubletree by Hilton Stratford-upon-Avon,
Arden Street, Stratford-upon-Avon CV37 6QQ</t>
  </si>
  <si>
    <t>Bristol Harbour Hotel Limited 
(Company number 09677406)</t>
  </si>
  <si>
    <t>Stanhill Estate Limited 
(Company number 11035809)</t>
  </si>
  <si>
    <t>Sandgate Bridgewood Manor Limited 
(Company number 11180886)</t>
  </si>
  <si>
    <t>DVV Properties 2 Limited 
(Company number 09670573)</t>
  </si>
  <si>
    <t>Propco 50 Blackfriars St Ltd 
(Company number 10664899)</t>
  </si>
  <si>
    <t>Champeys MH Property Limited 
(Company number IOM015118V)</t>
  </si>
  <si>
    <t>Nottingham Belfry Property Limited 
(Company number OE007563)</t>
  </si>
  <si>
    <t>Salcombe Harbour Hotel Ltd 
(Company number 7087213)</t>
  </si>
  <si>
    <t>Delta Stratford Manor Property Limited 
(Company number OE008930)</t>
  </si>
  <si>
    <t>Delta Stratford Property Limited 
(Company number OE009014)</t>
  </si>
  <si>
    <t>Delta Norton Park Property Limited 
(Company number OE007895)</t>
  </si>
  <si>
    <t>Delta Telford Property Limited 
(Company number OE010365)</t>
  </si>
  <si>
    <t>De Vere Tortworth Court Limited 
(Company number 03745617)</t>
  </si>
  <si>
    <t>Lagonda York Propco Limited 
(Company number 04216868)</t>
  </si>
  <si>
    <t>Ground Rent (GR) pa</t>
  </si>
  <si>
    <t>De Vere Cotswold Water Park Limited 
(Company number 3987970)</t>
  </si>
  <si>
    <t>Bridgewood Manor Hotel &amp; Spa, 
Walderslade Woods, Chatham ME5 9AX</t>
  </si>
  <si>
    <t>Nottingham Belfry Hotel &amp; Spa, 
Woodhouse Way, Nottingham NG8 6PY</t>
  </si>
  <si>
    <t>Salcombe Harbour Hotel &amp; Spa, 
Cliff Road, Salcombe TQ8 8JH</t>
  </si>
  <si>
    <t>Stanhill Court Hotel, 
Charlwood, Surrey RH6 0EP</t>
  </si>
  <si>
    <t>Telford Hotel, Spa &amp; Golf Resort,
Sutton Hill, Telford TF7 4DT</t>
  </si>
  <si>
    <t>Harbour Hotel Bristol,
49-55 Corn St, Bristol BS1 1HT</t>
  </si>
  <si>
    <t>Accrued Rent (AR) pa
(Note 1)</t>
  </si>
  <si>
    <t>Reversionary Rent (RR) pa
(Note 2)</t>
  </si>
  <si>
    <t>Tenant Buy-Back Option 
(Note 3)</t>
  </si>
  <si>
    <t>Landlord Put Option (Note 4)</t>
  </si>
  <si>
    <t>Note 1</t>
  </si>
  <si>
    <t>Note 2</t>
  </si>
  <si>
    <t>Note 3</t>
  </si>
  <si>
    <t>Note 4</t>
  </si>
  <si>
    <r>
      <rPr>
        <sz val="7"/>
        <color rgb="FF58595B"/>
        <rFont val="Arial"/>
        <family val="2"/>
      </rPr>
      <t>De Vere Latimer Estate,
Latimer, Buckinghamshire HP5 1UG</t>
    </r>
  </si>
  <si>
    <r>
      <rPr>
        <sz val="7"/>
        <color rgb="FF58595B"/>
        <rFont val="Arial"/>
        <family val="2"/>
      </rPr>
      <t>De Vere Cotswold Water Park Hotel,
Lake 6, Spine Road East, Cirencester GL7 5FP</t>
    </r>
  </si>
  <si>
    <r>
      <rPr>
        <sz val="7"/>
        <color rgb="FF58595B"/>
        <rFont val="Arial"/>
        <family val="2"/>
      </rPr>
      <t>A&amp;O Hostel,
40-50 Blackfriars Street, Edinburgh EH1 1NE</t>
    </r>
  </si>
  <si>
    <r>
      <rPr>
        <sz val="7"/>
        <color rgb="FF58595B"/>
        <rFont val="Arial"/>
        <family val="2"/>
      </rPr>
      <t>Champneys Mottram Hall,
Mottram St Andrew, Cheshire SK10 4QT</t>
    </r>
  </si>
  <si>
    <r>
      <rPr>
        <sz val="7"/>
        <color rgb="FF58595B"/>
        <rFont val="Arial"/>
        <family val="2"/>
      </rPr>
      <t>Stratford Manor Hotel,
Warwick Road, Stratford-upon-Avon CV37 0PY</t>
    </r>
  </si>
  <si>
    <r>
      <rPr>
        <sz val="7"/>
        <color rgb="FF58595B"/>
        <rFont val="Arial"/>
        <family val="2"/>
      </rPr>
      <t>Norton Park Hotel,
Bullington Road, Winchester SO21 3NB</t>
    </r>
  </si>
  <si>
    <r>
      <rPr>
        <sz val="7"/>
        <color rgb="FF58595B"/>
        <rFont val="Arial"/>
        <family val="2"/>
      </rPr>
      <t>De Vere Tortworth Court,
Wotton-under-Edge, Gloucestershire GL12 8HH</t>
    </r>
  </si>
  <si>
    <r>
      <rPr>
        <sz val="7"/>
        <color rgb="FF58595B"/>
        <rFont val="Arial"/>
        <family val="2"/>
      </rPr>
      <t>The Milner York,
Station Road, York YO24 1AA</t>
    </r>
  </si>
  <si>
    <r>
      <rPr>
        <sz val="7"/>
        <color rgb="FF58595B"/>
        <rFont val="Arial"/>
        <family val="2"/>
      </rPr>
      <t>RPI
Uncapped</t>
    </r>
  </si>
  <si>
    <t>The Option Price is calculated on the basis of the Landlord receiving an IRR of between 2.50%-4.00% pa above inflation, after deduction of costs.</t>
  </si>
  <si>
    <t>The Option Price is £1.</t>
  </si>
  <si>
    <t xml:space="preserve">  </t>
  </si>
  <si>
    <t>Accrued Rent calculated up to December 2025 RPI - 408.5</t>
  </si>
  <si>
    <t>Projected Reversionary Rent calculated up to December 2025 RPI (408.5), then assumed RPI of 3.50% pa until the next rent review.</t>
  </si>
  <si>
    <t>AR per key</t>
  </si>
  <si>
    <t>RR per key</t>
  </si>
  <si>
    <t>EPC</t>
  </si>
  <si>
    <t>Site Area (acres)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</si>
</sst>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_);[Red]\(&quot;£&quot;#,##0\)"/>
    <numFmt numFmtId="164" formatCode="_-* #,##0.00_-;\-* #,##0.00_-;_-* &quot;-&quot;??_-;_-@_-"/>
    <numFmt numFmtId="165" formatCode="dd/mm/yyyy;@"/>
    <numFmt numFmtId="166" formatCode="0.0"/>
  </numFmts>
  <fonts count="15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sz val="7"/>
      <color rgb="FF58595B"/>
      <name val="Arial"/>
      <family val="2"/>
    </font>
    <font>
      <sz val="7"/>
      <name val="Arial"/>
      <family val="2"/>
    </font>
    <font>
      <sz val="7"/>
      <color rgb="FF231F20"/>
      <name val="Arial"/>
      <family val="2"/>
    </font>
    <font>
      <b/>
      <sz val="7"/>
      <name val="Arial"/>
      <family val="2"/>
    </font>
    <font>
      <b/>
      <sz val="35"/>
      <color rgb="FF00031D"/>
      <name val="Arial"/>
      <family val="2"/>
    </font>
    <font>
      <sz val="19"/>
      <color rgb="FF58595B"/>
      <name val="Arial"/>
      <family val="2"/>
    </font>
    <font>
      <sz val="15"/>
      <color rgb="FF58595B"/>
      <name val="Arial"/>
      <family val="2"/>
    </font>
    <font>
      <b/>
      <sz val="8"/>
      <color rgb="FFFFFFFF"/>
      <name val="Arial"/>
      <family val="2"/>
    </font>
    <font>
      <b/>
      <sz val="7"/>
      <color rgb="FF231F20"/>
      <name val="Arial"/>
      <family val="2"/>
    </font>
    <font>
      <sz val="10"/>
      <color rgb="FF000000"/>
      <name val="Times New Roman"/>
      <family val="1"/>
    </font>
    <font>
      <sz val="7"/>
      <color rgb="FF000000"/>
      <name val="Arial"/>
      <family val="2"/>
    </font>
    <font>
      <sz val="10"/>
      <color rgb="FF00000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rgb="FF79818A"/>
      </left>
      <right style="thin">
        <color rgb="FF79818A"/>
      </right>
      <top style="thin">
        <color rgb="FF79818A"/>
      </top>
      <bottom style="thin">
        <color rgb="FF79818A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30">
    <xf numFmtId="0" fontId="0" fillId="0" borderId="0" xfId="0" applyAlignment="1">
      <alignment horizontal="left" vertical="top"/>
    </xf>
    <xf numFmtId="6" fontId="5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left" vertical="top" shrinkToFit="1"/>
    </xf>
    <xf numFmtId="165" fontId="2" fillId="0" borderId="1" xfId="0" applyNumberFormat="1" applyFont="1" applyBorder="1" applyAlignment="1">
      <alignment horizontal="center" vertical="top" shrinkToFit="1"/>
    </xf>
    <xf numFmtId="1" fontId="2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left" vertical="top" wrapText="1" indent="1"/>
    </xf>
    <xf numFmtId="6" fontId="3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shrinkToFit="1"/>
    </xf>
    <xf numFmtId="166" fontId="2" fillId="0" borderId="1" xfId="0" applyNumberFormat="1" applyFont="1" applyBorder="1" applyAlignment="1">
      <alignment horizontal="center" vertical="top" shrinkToFit="1"/>
    </xf>
    <xf numFmtId="2" fontId="4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37" fontId="12" fillId="0" borderId="1" xfId="1" applyNumberFormat="1" applyFont="1" applyFill="1" applyBorder="1" applyAlignment="1">
      <alignment horizontal="center" wrapText="1"/>
    </xf>
    <xf numFmtId="6" fontId="5" fillId="0" borderId="1" xfId="0" applyNumberFormat="1" applyFont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9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1071858</xdr:rowOff>
    </xdr:from>
    <xdr:ext cx="1215644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2156440" cy="0"/>
        </a:xfrm>
        <a:custGeom>
          <a:avLst/>
          <a:gdLst/>
          <a:ahLst/>
          <a:cxnLst/>
          <a:rect l="0" t="0" r="0" b="0"/>
          <a:pathLst>
            <a:path w="12156440">
              <a:moveTo>
                <a:pt x="0" y="0"/>
              </a:moveTo>
              <a:lnTo>
                <a:pt x="12155995" y="0"/>
              </a:lnTo>
            </a:path>
          </a:pathLst>
        </a:custGeom>
        <a:ln w="63500">
          <a:solidFill>
            <a:srgbClr val="00031D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tabSelected="1" topLeftCell="A2" workbookViewId="0">
      <selection activeCell="I25" sqref="I25"/>
    </sheetView>
  </sheetViews>
  <sheetFormatPr baseColWidth="10" defaultColWidth="9" defaultRowHeight="13" x14ac:dyDescent="0.15"/>
  <cols>
    <col min="1" max="1" width="6.796875" customWidth="1"/>
    <col min="2" max="2" width="36.796875" customWidth="1"/>
    <col min="3" max="3" width="8" customWidth="1"/>
    <col min="4" max="4" width="30.19921875" customWidth="1"/>
    <col min="5" max="6" width="11.59765625" customWidth="1"/>
    <col min="7" max="7" width="10.3984375" customWidth="1"/>
    <col min="8" max="8" width="12.59765625" customWidth="1"/>
    <col min="9" max="9" width="8" customWidth="1"/>
    <col min="10" max="10" width="10.3984375" customWidth="1"/>
    <col min="11" max="11" width="9.3984375" customWidth="1"/>
    <col min="12" max="12" width="10.3984375" customWidth="1"/>
    <col min="13" max="13" width="9.3984375" customWidth="1"/>
    <col min="14" max="14" width="14" customWidth="1"/>
    <col min="15" max="15" width="9.3984375" customWidth="1"/>
    <col min="16" max="16" width="10.3984375" customWidth="1"/>
    <col min="17" max="17" width="8.796875" customWidth="1"/>
    <col min="18" max="18" width="5.796875" customWidth="1"/>
    <col min="19" max="19" width="9.3984375" customWidth="1"/>
    <col min="20" max="20" width="11.59765625" customWidth="1"/>
  </cols>
  <sheetData>
    <row r="1" spans="1:20" ht="119.5" customHeight="1" x14ac:dyDescent="0.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s="28" customFormat="1" ht="48" x14ac:dyDescent="0.15">
      <c r="A2" s="26" t="s">
        <v>1</v>
      </c>
      <c r="B2" s="26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3" t="s">
        <v>39</v>
      </c>
      <c r="K2" s="24" t="s">
        <v>10</v>
      </c>
      <c r="L2" s="23" t="s">
        <v>47</v>
      </c>
      <c r="M2" s="25" t="s">
        <v>69</v>
      </c>
      <c r="N2" s="25" t="s">
        <v>48</v>
      </c>
      <c r="O2" s="25" t="s">
        <v>70</v>
      </c>
      <c r="P2" s="25" t="s">
        <v>49</v>
      </c>
      <c r="Q2" s="25" t="s">
        <v>50</v>
      </c>
      <c r="R2" s="25" t="s">
        <v>71</v>
      </c>
      <c r="S2" s="25" t="s">
        <v>72</v>
      </c>
      <c r="T2" s="27"/>
    </row>
    <row r="3" spans="1:20" s="19" customFormat="1" ht="22" customHeight="1" x14ac:dyDescent="0.15">
      <c r="A3" s="4">
        <v>1</v>
      </c>
      <c r="B3" s="2" t="s">
        <v>46</v>
      </c>
      <c r="C3" s="3" t="s">
        <v>11</v>
      </c>
      <c r="D3" s="2" t="s">
        <v>25</v>
      </c>
      <c r="E3" s="5">
        <v>407594</v>
      </c>
      <c r="F3" s="6">
        <v>5</v>
      </c>
      <c r="G3" s="5">
        <v>46371</v>
      </c>
      <c r="H3" s="7" t="s">
        <v>12</v>
      </c>
      <c r="I3" s="6">
        <v>42</v>
      </c>
      <c r="J3" s="8">
        <v>232147</v>
      </c>
      <c r="K3" s="8">
        <v>5527.3095238095239</v>
      </c>
      <c r="L3" s="8">
        <v>277106.63814935065</v>
      </c>
      <c r="M3" s="8">
        <v>6550.9385343228214</v>
      </c>
      <c r="N3" s="8">
        <v>285412.52692492341</v>
      </c>
      <c r="O3" s="8">
        <v>6769.5730866350832</v>
      </c>
      <c r="P3" s="5">
        <v>51850</v>
      </c>
      <c r="Q3" s="5"/>
      <c r="R3" s="3" t="s">
        <v>13</v>
      </c>
      <c r="S3" s="9">
        <v>0.33</v>
      </c>
      <c r="T3" s="18"/>
    </row>
    <row r="4" spans="1:20" s="19" customFormat="1" ht="19" customHeight="1" x14ac:dyDescent="0.15">
      <c r="A4" s="4">
        <v>3</v>
      </c>
      <c r="B4" s="2" t="s">
        <v>44</v>
      </c>
      <c r="C4" s="3" t="s">
        <v>11</v>
      </c>
      <c r="D4" s="2" t="s">
        <v>26</v>
      </c>
      <c r="E4" s="5">
        <v>107120</v>
      </c>
      <c r="F4" s="6">
        <v>5</v>
      </c>
      <c r="G4" s="5">
        <v>46856</v>
      </c>
      <c r="H4" s="7" t="s">
        <v>15</v>
      </c>
      <c r="I4" s="6">
        <v>56</v>
      </c>
      <c r="J4" s="8">
        <v>102063</v>
      </c>
      <c r="K4" s="8">
        <v>1822.5614285714287</v>
      </c>
      <c r="L4" s="8">
        <v>113542.79749455335</v>
      </c>
      <c r="M4" s="8">
        <v>2013.1560877684408</v>
      </c>
      <c r="N4" s="8">
        <v>122423.6301828806</v>
      </c>
      <c r="O4" s="8">
        <v>2177.7838230770681</v>
      </c>
      <c r="P4" s="3" t="s">
        <v>14</v>
      </c>
      <c r="Q4" s="3"/>
      <c r="R4" s="3" t="s">
        <v>16</v>
      </c>
      <c r="S4" s="10">
        <v>35</v>
      </c>
      <c r="T4" s="18"/>
    </row>
    <row r="5" spans="1:20" s="19" customFormat="1" ht="23" customHeight="1" x14ac:dyDescent="0.15">
      <c r="A5" s="4">
        <v>4</v>
      </c>
      <c r="B5" s="2" t="s">
        <v>41</v>
      </c>
      <c r="C5" s="3" t="s">
        <v>11</v>
      </c>
      <c r="D5" s="2" t="s">
        <v>27</v>
      </c>
      <c r="E5" s="5">
        <v>408162</v>
      </c>
      <c r="F5" s="6">
        <v>5</v>
      </c>
      <c r="G5" s="5">
        <v>46939</v>
      </c>
      <c r="H5" s="7" t="s">
        <v>15</v>
      </c>
      <c r="I5" s="6">
        <v>100</v>
      </c>
      <c r="J5" s="8">
        <v>154781</v>
      </c>
      <c r="K5" s="8">
        <v>1547.81</v>
      </c>
      <c r="L5" s="8">
        <v>167980.97369819341</v>
      </c>
      <c r="M5" s="8">
        <v>1667.8845270988313</v>
      </c>
      <c r="N5" s="8">
        <v>182695.96960119338</v>
      </c>
      <c r="O5" s="8">
        <v>1819.979548596312</v>
      </c>
      <c r="P5" s="3" t="s">
        <v>14</v>
      </c>
      <c r="Q5" s="3"/>
      <c r="R5" s="3" t="s">
        <v>13</v>
      </c>
      <c r="S5" s="9">
        <v>3.7</v>
      </c>
      <c r="T5" s="18"/>
    </row>
    <row r="6" spans="1:20" s="19" customFormat="1" ht="22" customHeight="1" x14ac:dyDescent="0.15">
      <c r="A6" s="4">
        <v>5</v>
      </c>
      <c r="B6" s="20" t="s">
        <v>55</v>
      </c>
      <c r="C6" s="3" t="s">
        <v>11</v>
      </c>
      <c r="D6" s="2" t="s">
        <v>28</v>
      </c>
      <c r="E6" s="5">
        <v>107300</v>
      </c>
      <c r="F6" s="6">
        <v>5</v>
      </c>
      <c r="G6" s="5">
        <v>47036</v>
      </c>
      <c r="H6" s="7" t="s">
        <v>12</v>
      </c>
      <c r="I6" s="6">
        <v>205</v>
      </c>
      <c r="J6" s="8">
        <v>479862</v>
      </c>
      <c r="K6" s="8">
        <v>2340.7902439024392</v>
      </c>
      <c r="L6" s="8">
        <v>518032.84090909094</v>
      </c>
      <c r="M6" s="8">
        <v>2512.1430180993143</v>
      </c>
      <c r="N6" s="8">
        <v>568315.33445648989</v>
      </c>
      <c r="O6" s="8">
        <v>2765.0825262843873</v>
      </c>
      <c r="P6" s="5">
        <v>50688</v>
      </c>
      <c r="Q6" s="5">
        <v>63472</v>
      </c>
      <c r="R6" s="3" t="s">
        <v>17</v>
      </c>
      <c r="S6" s="10">
        <v>30</v>
      </c>
      <c r="T6" s="18"/>
    </row>
    <row r="7" spans="1:20" s="19" customFormat="1" ht="22" customHeight="1" x14ac:dyDescent="0.15">
      <c r="A7" s="4">
        <v>8</v>
      </c>
      <c r="B7" s="20" t="s">
        <v>56</v>
      </c>
      <c r="C7" s="3" t="s">
        <v>11</v>
      </c>
      <c r="D7" s="2" t="s">
        <v>40</v>
      </c>
      <c r="E7" s="5">
        <v>107300</v>
      </c>
      <c r="F7" s="6">
        <v>5</v>
      </c>
      <c r="G7" s="5">
        <v>47036</v>
      </c>
      <c r="H7" s="7" t="s">
        <v>12</v>
      </c>
      <c r="I7" s="6">
        <v>328</v>
      </c>
      <c r="J7" s="8">
        <v>689861</v>
      </c>
      <c r="K7" s="8">
        <v>2103.2355182926831</v>
      </c>
      <c r="L7" s="8">
        <v>744736.57670454553</v>
      </c>
      <c r="M7" s="8">
        <v>2257.1985834531147</v>
      </c>
      <c r="N7" s="8">
        <v>817023.9090036765</v>
      </c>
      <c r="O7" s="8">
        <v>2484.4685658789735</v>
      </c>
      <c r="P7" s="5">
        <v>50688</v>
      </c>
      <c r="Q7" s="5">
        <v>63472</v>
      </c>
      <c r="R7" s="3" t="s">
        <v>16</v>
      </c>
      <c r="S7" s="10">
        <v>56</v>
      </c>
      <c r="T7" s="18"/>
    </row>
    <row r="8" spans="1:20" s="19" customFormat="1" ht="23" customHeight="1" x14ac:dyDescent="0.15">
      <c r="A8" s="4">
        <v>9</v>
      </c>
      <c r="B8" s="20" t="s">
        <v>57</v>
      </c>
      <c r="C8" s="3" t="s">
        <v>18</v>
      </c>
      <c r="D8" s="2" t="s">
        <v>29</v>
      </c>
      <c r="E8" s="5">
        <v>97657</v>
      </c>
      <c r="F8" s="6">
        <v>5</v>
      </c>
      <c r="G8" s="5">
        <v>46524</v>
      </c>
      <c r="H8" s="7" t="s">
        <v>19</v>
      </c>
      <c r="I8" s="6">
        <v>132</v>
      </c>
      <c r="J8" s="8">
        <v>162011</v>
      </c>
      <c r="K8" s="8">
        <v>1227.3560606060605</v>
      </c>
      <c r="L8" s="8">
        <v>183800.20934548823</v>
      </c>
      <c r="M8" s="8">
        <v>1382.5407980143546</v>
      </c>
      <c r="N8" s="8">
        <v>192020.97677348868</v>
      </c>
      <c r="O8" s="8">
        <v>1449.1464740661406</v>
      </c>
      <c r="P8" s="5">
        <v>52003</v>
      </c>
      <c r="Q8" s="5"/>
      <c r="R8" s="3" t="s">
        <v>20</v>
      </c>
      <c r="S8" s="9">
        <v>0.3</v>
      </c>
      <c r="T8" s="18"/>
    </row>
    <row r="9" spans="1:20" s="19" customFormat="1" ht="23" customHeight="1" x14ac:dyDescent="0.15">
      <c r="A9" s="4">
        <v>16</v>
      </c>
      <c r="B9" s="20" t="s">
        <v>58</v>
      </c>
      <c r="C9" s="3" t="s">
        <v>11</v>
      </c>
      <c r="D9" s="2" t="s">
        <v>30</v>
      </c>
      <c r="E9" s="5">
        <v>407881</v>
      </c>
      <c r="F9" s="6">
        <v>5</v>
      </c>
      <c r="G9" s="5">
        <v>46657</v>
      </c>
      <c r="H9" s="7" t="s">
        <v>19</v>
      </c>
      <c r="I9" s="6">
        <v>120</v>
      </c>
      <c r="J9" s="8">
        <v>333946</v>
      </c>
      <c r="K9" s="8">
        <v>2782.8833333333332</v>
      </c>
      <c r="L9" s="8">
        <v>374685.764670334</v>
      </c>
      <c r="M9" s="8">
        <v>3116.2665494919461</v>
      </c>
      <c r="N9" s="8">
        <v>395968.10842085112</v>
      </c>
      <c r="O9" s="8">
        <v>3304.1463039216555</v>
      </c>
      <c r="P9" s="5">
        <v>52136</v>
      </c>
      <c r="Q9" s="5"/>
      <c r="R9" s="3" t="s">
        <v>13</v>
      </c>
      <c r="S9" s="6">
        <v>270</v>
      </c>
      <c r="T9" s="18"/>
    </row>
    <row r="10" spans="1:20" s="19" customFormat="1" ht="22" customHeight="1" x14ac:dyDescent="0.15">
      <c r="A10" s="4">
        <v>17</v>
      </c>
      <c r="B10" s="2" t="s">
        <v>42</v>
      </c>
      <c r="C10" s="3" t="s">
        <v>11</v>
      </c>
      <c r="D10" s="2" t="s">
        <v>31</v>
      </c>
      <c r="E10" s="5">
        <v>407792</v>
      </c>
      <c r="F10" s="6">
        <v>5</v>
      </c>
      <c r="G10" s="5">
        <v>46568</v>
      </c>
      <c r="H10" s="7" t="s">
        <v>19</v>
      </c>
      <c r="I10" s="6">
        <v>120</v>
      </c>
      <c r="J10" s="8">
        <v>277387</v>
      </c>
      <c r="K10" s="8">
        <v>2311.5583333333334</v>
      </c>
      <c r="L10" s="8">
        <v>313188.73237477842</v>
      </c>
      <c r="M10" s="8">
        <v>2591.3780059406395</v>
      </c>
      <c r="N10" s="8">
        <v>328122.44217309612</v>
      </c>
      <c r="O10" s="8">
        <v>2723.9067155033822</v>
      </c>
      <c r="P10" s="3" t="s">
        <v>14</v>
      </c>
      <c r="Q10" s="3"/>
      <c r="R10" s="3" t="s">
        <v>13</v>
      </c>
      <c r="S10" s="9">
        <v>5.07</v>
      </c>
      <c r="T10" s="18"/>
    </row>
    <row r="11" spans="1:20" s="19" customFormat="1" ht="22" customHeight="1" x14ac:dyDescent="0.15">
      <c r="A11" s="4">
        <v>18</v>
      </c>
      <c r="B11" s="2" t="s">
        <v>43</v>
      </c>
      <c r="C11" s="3" t="s">
        <v>11</v>
      </c>
      <c r="D11" s="2" t="s">
        <v>32</v>
      </c>
      <c r="E11" s="5">
        <v>405996</v>
      </c>
      <c r="F11" s="6">
        <v>5</v>
      </c>
      <c r="G11" s="5">
        <v>46599</v>
      </c>
      <c r="H11" s="7" t="s">
        <v>12</v>
      </c>
      <c r="I11" s="6">
        <v>50</v>
      </c>
      <c r="J11" s="8">
        <v>183083</v>
      </c>
      <c r="K11" s="8">
        <v>3661.66</v>
      </c>
      <c r="L11" s="8">
        <v>208631.44467321999</v>
      </c>
      <c r="M11" s="8">
        <v>4143.006803400639</v>
      </c>
      <c r="N11" s="8">
        <v>219218.70582752393</v>
      </c>
      <c r="O11" s="8">
        <v>4367.6230203300402</v>
      </c>
      <c r="P11" s="3" t="s">
        <v>14</v>
      </c>
      <c r="Q11" s="3"/>
      <c r="R11" s="3" t="s">
        <v>13</v>
      </c>
      <c r="S11" s="9">
        <v>1.38</v>
      </c>
      <c r="T11" s="18"/>
    </row>
    <row r="12" spans="1:20" s="19" customFormat="1" ht="22" customHeight="1" x14ac:dyDescent="0.15">
      <c r="A12" s="4">
        <v>20</v>
      </c>
      <c r="B12" s="20" t="s">
        <v>59</v>
      </c>
      <c r="C12" s="3" t="s">
        <v>11</v>
      </c>
      <c r="D12" s="2" t="s">
        <v>33</v>
      </c>
      <c r="E12" s="5">
        <v>407881</v>
      </c>
      <c r="F12" s="6">
        <v>5</v>
      </c>
      <c r="G12" s="5">
        <v>46657</v>
      </c>
      <c r="H12" s="7" t="s">
        <v>19</v>
      </c>
      <c r="I12" s="6">
        <v>104</v>
      </c>
      <c r="J12" s="8">
        <v>198565</v>
      </c>
      <c r="K12" s="8">
        <v>1909.2788461538462</v>
      </c>
      <c r="L12" s="8">
        <v>222788.95049428614</v>
      </c>
      <c r="M12" s="8">
        <v>2138.0061933085503</v>
      </c>
      <c r="N12" s="8">
        <v>235443.47723460171</v>
      </c>
      <c r="O12" s="8">
        <v>2266.9066170009646</v>
      </c>
      <c r="P12" s="5">
        <v>52136</v>
      </c>
      <c r="Q12" s="5"/>
      <c r="R12" s="3" t="s">
        <v>17</v>
      </c>
      <c r="S12" s="10">
        <v>20.7</v>
      </c>
      <c r="T12" s="18"/>
    </row>
    <row r="13" spans="1:20" s="19" customFormat="1" ht="22" customHeight="1" x14ac:dyDescent="0.15">
      <c r="A13" s="4">
        <v>21</v>
      </c>
      <c r="B13" s="2" t="s">
        <v>24</v>
      </c>
      <c r="C13" s="3" t="s">
        <v>11</v>
      </c>
      <c r="D13" s="2" t="s">
        <v>34</v>
      </c>
      <c r="E13" s="5">
        <v>407881</v>
      </c>
      <c r="F13" s="6">
        <v>5</v>
      </c>
      <c r="G13" s="5">
        <v>46657</v>
      </c>
      <c r="H13" s="7" t="s">
        <v>19</v>
      </c>
      <c r="I13" s="6">
        <v>102</v>
      </c>
      <c r="J13" s="8">
        <v>212348</v>
      </c>
      <c r="K13" s="8">
        <v>2081.8431372549021</v>
      </c>
      <c r="L13" s="8">
        <v>238253.40850381824</v>
      </c>
      <c r="M13" s="8">
        <v>2331.2433015817478</v>
      </c>
      <c r="N13" s="8">
        <v>251786.32439661169</v>
      </c>
      <c r="O13" s="8">
        <v>2471.7939932703307</v>
      </c>
      <c r="P13" s="5">
        <v>52136</v>
      </c>
      <c r="Q13" s="5"/>
      <c r="R13" s="3" t="s">
        <v>13</v>
      </c>
      <c r="S13" s="9">
        <v>2.2999999999999998</v>
      </c>
      <c r="T13" s="18"/>
    </row>
    <row r="14" spans="1:20" s="19" customFormat="1" ht="23" customHeight="1" x14ac:dyDescent="0.15">
      <c r="A14" s="4">
        <v>22</v>
      </c>
      <c r="B14" s="20" t="s">
        <v>60</v>
      </c>
      <c r="C14" s="3" t="s">
        <v>11</v>
      </c>
      <c r="D14" s="2" t="s">
        <v>35</v>
      </c>
      <c r="E14" s="5">
        <v>407881</v>
      </c>
      <c r="F14" s="6">
        <v>5</v>
      </c>
      <c r="G14" s="5">
        <v>46657</v>
      </c>
      <c r="H14" s="7" t="s">
        <v>19</v>
      </c>
      <c r="I14" s="6">
        <v>165</v>
      </c>
      <c r="J14" s="8">
        <v>257583</v>
      </c>
      <c r="K14" s="8">
        <v>1561.1090909090908</v>
      </c>
      <c r="L14" s="8">
        <v>289006.85536307859</v>
      </c>
      <c r="M14" s="8">
        <v>1748.1264779722883</v>
      </c>
      <c r="N14" s="8">
        <v>305422.59308800852</v>
      </c>
      <c r="O14" s="8">
        <v>1853.5210481020654</v>
      </c>
      <c r="P14" s="5">
        <v>52136</v>
      </c>
      <c r="Q14" s="5"/>
      <c r="R14" s="3" t="s">
        <v>16</v>
      </c>
      <c r="S14" s="10">
        <v>54</v>
      </c>
      <c r="T14" s="18"/>
    </row>
    <row r="15" spans="1:20" s="19" customFormat="1" ht="19" customHeight="1" x14ac:dyDescent="0.15">
      <c r="A15" s="4">
        <v>23</v>
      </c>
      <c r="B15" s="2" t="s">
        <v>45</v>
      </c>
      <c r="C15" s="3" t="s">
        <v>11</v>
      </c>
      <c r="D15" s="2" t="s">
        <v>36</v>
      </c>
      <c r="E15" s="5">
        <v>407881</v>
      </c>
      <c r="F15" s="6">
        <v>5</v>
      </c>
      <c r="G15" s="5">
        <v>46657</v>
      </c>
      <c r="H15" s="7" t="s">
        <v>19</v>
      </c>
      <c r="I15" s="6">
        <v>114</v>
      </c>
      <c r="J15" s="8">
        <v>145964</v>
      </c>
      <c r="K15" s="8">
        <v>1280.3859649122808</v>
      </c>
      <c r="L15" s="8">
        <v>163770.88797093133</v>
      </c>
      <c r="M15" s="8">
        <v>1433.7733476292965</v>
      </c>
      <c r="N15" s="8">
        <v>173073.15846736034</v>
      </c>
      <c r="O15" s="8">
        <v>1520.2155630759733</v>
      </c>
      <c r="P15" s="5">
        <v>52136</v>
      </c>
      <c r="Q15" s="5"/>
      <c r="R15" s="3" t="s">
        <v>17</v>
      </c>
      <c r="S15" s="6">
        <v>170</v>
      </c>
      <c r="T15" s="18"/>
    </row>
    <row r="16" spans="1:20" s="19" customFormat="1" ht="22" customHeight="1" x14ac:dyDescent="0.15">
      <c r="A16" s="4">
        <v>24</v>
      </c>
      <c r="B16" s="20" t="s">
        <v>61</v>
      </c>
      <c r="C16" s="3" t="s">
        <v>11</v>
      </c>
      <c r="D16" s="2" t="s">
        <v>37</v>
      </c>
      <c r="E16" s="5">
        <v>107300</v>
      </c>
      <c r="F16" s="6">
        <v>5</v>
      </c>
      <c r="G16" s="5">
        <v>47036</v>
      </c>
      <c r="H16" s="7" t="s">
        <v>12</v>
      </c>
      <c r="I16" s="6">
        <v>201</v>
      </c>
      <c r="J16" s="8">
        <v>611753</v>
      </c>
      <c r="K16" s="8">
        <v>3043.5447761194032</v>
      </c>
      <c r="L16" s="8">
        <v>660414.63068181823</v>
      </c>
      <c r="M16" s="8">
        <v>3266.3412621091161</v>
      </c>
      <c r="N16" s="8">
        <v>724517.31256505789</v>
      </c>
      <c r="O16" s="8">
        <v>3595.2185379847488</v>
      </c>
      <c r="P16" s="5">
        <v>50688</v>
      </c>
      <c r="Q16" s="5">
        <v>63472</v>
      </c>
      <c r="R16" s="3" t="s">
        <v>17</v>
      </c>
      <c r="S16" s="10">
        <v>30</v>
      </c>
      <c r="T16" s="18"/>
    </row>
    <row r="17" spans="1:20" s="19" customFormat="1" ht="23" customHeight="1" x14ac:dyDescent="0.15">
      <c r="A17" s="4">
        <v>25</v>
      </c>
      <c r="B17" s="20" t="s">
        <v>62</v>
      </c>
      <c r="C17" s="3" t="s">
        <v>11</v>
      </c>
      <c r="D17" s="2" t="s">
        <v>38</v>
      </c>
      <c r="E17" s="5">
        <v>104816</v>
      </c>
      <c r="F17" s="6">
        <v>5</v>
      </c>
      <c r="G17" s="5">
        <v>46378</v>
      </c>
      <c r="H17" s="21" t="s">
        <v>63</v>
      </c>
      <c r="I17" s="6">
        <v>155</v>
      </c>
      <c r="J17" s="8">
        <v>685266</v>
      </c>
      <c r="K17" s="8">
        <v>4421.0709677419354</v>
      </c>
      <c r="L17" s="8">
        <v>890649.57365574304</v>
      </c>
      <c r="M17" s="8">
        <v>5705.3337082918524</v>
      </c>
      <c r="N17" s="8">
        <v>917345.56457895157</v>
      </c>
      <c r="O17" s="8">
        <v>5895.7465895254263</v>
      </c>
      <c r="P17" s="3" t="s">
        <v>21</v>
      </c>
      <c r="Q17" s="3"/>
      <c r="R17" s="3" t="s">
        <v>22</v>
      </c>
      <c r="S17" s="11">
        <v>3.92</v>
      </c>
      <c r="T17" s="18"/>
    </row>
    <row r="18" spans="1:20" ht="10.75" customHeight="1" x14ac:dyDescent="0.15">
      <c r="A18" s="12"/>
      <c r="B18" s="13" t="s">
        <v>23</v>
      </c>
      <c r="C18" s="12"/>
      <c r="D18" s="12"/>
      <c r="E18" s="12"/>
      <c r="F18" s="12"/>
      <c r="G18" s="12"/>
      <c r="H18" s="12"/>
      <c r="I18" s="14">
        <f>SUM(I3:I17)</f>
        <v>1994</v>
      </c>
      <c r="J18" s="15">
        <f>SUM(J3:J17)</f>
        <v>4726620</v>
      </c>
      <c r="K18" s="15"/>
      <c r="L18" s="15">
        <f>SUM(L3:L17)</f>
        <v>5366590.2846892299</v>
      </c>
      <c r="M18" s="15"/>
      <c r="N18" s="15">
        <f>SUM(N3:N17)</f>
        <v>5718790.0336947152</v>
      </c>
      <c r="O18" s="15"/>
      <c r="P18" s="12"/>
      <c r="Q18" s="12"/>
      <c r="R18" s="12"/>
      <c r="S18" s="16">
        <f>SUM(S3:S17)</f>
        <v>682.69999999999993</v>
      </c>
      <c r="T18" s="17"/>
    </row>
    <row r="19" spans="1:20" s="22" customFormat="1" ht="11" x14ac:dyDescent="0.15"/>
    <row r="20" spans="1:20" s="22" customFormat="1" ht="11" x14ac:dyDescent="0.15">
      <c r="A20" s="22" t="s">
        <v>51</v>
      </c>
      <c r="B20" s="22" t="s">
        <v>67</v>
      </c>
    </row>
    <row r="21" spans="1:20" s="22" customFormat="1" ht="11" x14ac:dyDescent="0.15">
      <c r="A21" s="22" t="s">
        <v>52</v>
      </c>
      <c r="B21" s="22" t="s">
        <v>68</v>
      </c>
    </row>
    <row r="22" spans="1:20" s="22" customFormat="1" ht="11" x14ac:dyDescent="0.15">
      <c r="A22" s="22" t="s">
        <v>53</v>
      </c>
      <c r="B22" s="22" t="s">
        <v>64</v>
      </c>
    </row>
    <row r="23" spans="1:20" s="22" customFormat="1" ht="11" x14ac:dyDescent="0.15">
      <c r="A23" s="22" t="s">
        <v>54</v>
      </c>
      <c r="B23" s="22" t="s">
        <v>65</v>
      </c>
      <c r="L23" s="1"/>
    </row>
    <row r="24" spans="1:20" x14ac:dyDescent="0.15">
      <c r="J24" s="1"/>
      <c r="N24" s="1"/>
    </row>
    <row r="27" spans="1:20" x14ac:dyDescent="0.15">
      <c r="O27" t="s">
        <v>66</v>
      </c>
    </row>
  </sheetData>
  <mergeCells count="1">
    <mergeCell ref="A1:T1"/>
  </mergeCells>
  <pageMargins left="0.70866141732283472" right="0.70866141732283472" top="0.74803149606299213" bottom="0.74803149606299213" header="0.31496062992125984" footer="0.31496062992125984"/>
  <pageSetup paperSize="8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Neil Rapson</cp:lastModifiedBy>
  <cp:lastPrinted>2025-12-18T15:35:07Z</cp:lastPrinted>
  <dcterms:created xsi:type="dcterms:W3CDTF">2025-09-24T08:20:34Z</dcterms:created>
  <dcterms:modified xsi:type="dcterms:W3CDTF">2026-03-09T10:59:59Z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2025-09-24T00:00:00Z</vt:filetime>
  </property>
  <property fmtid="{D5CDD505-2E9C-101B-9397-08002B2CF9AE}" pid="3" name="Creator">
    <vt:lpwstr>Adobe InDesign 20.5 (Macintosh)</vt:lpwstr>
  </property>
  <property fmtid="{D5CDD505-2E9C-101B-9397-08002B2CF9AE}" pid="4" name="LastSaved">
    <vt:filetime>2025-09-24T00:00:00Z</vt:filetime>
  </property>
  <property fmtid="{D5CDD505-2E9C-101B-9397-08002B2CF9AE}" pid="5" name="Producer">
    <vt:lpwstr>Adobe PDF Library 17.0</vt:lpwstr>
  </property>
</Properties>
</file>